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52\1 výzva\"/>
    </mc:Choice>
  </mc:AlternateContent>
  <xr:revisionPtr revIDLastSave="0" documentId="13_ncr:1_{7CEDAD45-0338-4B40-B6BD-5A625EF5FC5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10" i="1"/>
  <c r="T7" i="1"/>
  <c r="P8" i="1"/>
  <c r="P9" i="1"/>
  <c r="P10" i="1"/>
  <c r="P11" i="1"/>
  <c r="S8" i="1"/>
  <c r="T8" i="1"/>
  <c r="S10" i="1"/>
  <c r="S11" i="1"/>
  <c r="T11" i="1"/>
  <c r="P7" i="1"/>
  <c r="T9" i="1" l="1"/>
  <c r="S7" i="1"/>
  <c r="R14" i="1" s="1"/>
  <c r="Q14" i="1"/>
</calcChain>
</file>

<file path=xl/sharedStrings.xml><?xml version="1.0" encoding="utf-8"?>
<sst xmlns="http://schemas.openxmlformats.org/spreadsheetml/2006/main" count="56" uniqueCount="45">
  <si>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</si>
  <si>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</si>
  <si>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</si>
  <si>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</si>
  <si>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</si>
  <si>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</si>
  <si>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</si>
  <si>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</si>
  <si>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</si>
  <si>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</si>
  <si>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</si>
  <si>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</si>
  <si>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</si>
  <si>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</si>
  <si>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</si>
  <si>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</si>
  <si>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</si>
  <si>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</si>
  <si>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</si>
  <si>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</si>
  <si>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</si>
  <si>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</si>
  <si>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</si>
  <si>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</si>
  <si>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</si>
  <si>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</si>
  <si>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</si>
  <si>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</si>
  <si>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</si>
  <si>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</si>
  <si>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</si>
  <si>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ks</t>
  </si>
  <si>
    <t>NE</t>
  </si>
  <si>
    <t>Příloha č. 2 Kupní smlouvy - technická specifikace
Tonery (II.) 052 - 2024 (kompatibilní)</t>
  </si>
  <si>
    <t>Společná faktura</t>
  </si>
  <si>
    <t>PS-USB - Jiří Thumer,
Tel.: 725 981 567</t>
  </si>
  <si>
    <t>Sedláčkova 15, 
301 00 Plzeň, 
Provoz a služby - Údržba a správa budov,
místnost DP 1</t>
  </si>
  <si>
    <r>
      <t xml:space="preserve">Toner do tiskárny HP Color LaserJet MFP M281fdw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</si>
  <si>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Color LaserJet MFP M281fdw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</si>
  <si>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 xml:space="preserve">Toner do tiskárny HP Color LaserJet MFP M281fdw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</si>
  <si>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Toner do tiskárny HP Color LaserJet MFP M281fdw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</si>
  <si>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HP LaserJet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</si>
  <si>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 
Minimální výtěžnost při 5% pokrytí 3 200 stran. </t>
  </si>
  <si>
    <t xml:space="preserve">Originální, nebo kompatibilní toner splňující podmínky certifikátu STMC. 
Minimální výtěžnost při 5% pokrytí 2 500 stran. </t>
  </si>
  <si>
    <t xml:space="preserve">Originální, nebo kompatibilní toner splňující podmínky certifikátu STMC. 
Minimální výtěžnost při 5% pokrytí 3 000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</si>
</sst>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5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4" borderId="11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zoomScaleNormal="100" workbookViewId="0">
      <selection activeCell="N13" sqref="N13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1.28515625" style="5" customWidth="1"/>
    <col min="4" max="4" width="9.7109375" style="96" bestFit="1" customWidth="1"/>
    <col min="5" max="5" width="9" style="97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9.57031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1.140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33</v>
      </c>
      <c r="C1" s="2"/>
      <c r="D1" s="3"/>
      <c r="E1" s="4"/>
      <c r="G1" s="6"/>
    </row>
    <row r="2" spans="2:22" ht="18" customHeight="1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42.6" customHeight="1" thickTop="1" x14ac:dyDescent="0.25">
      <c r="B7" s="34">
        <v>1</v>
      </c>
      <c r="C7" s="35" t="s">
        <v>37</v>
      </c>
      <c r="D7" s="36">
        <v>2</v>
      </c>
      <c r="E7" s="37" t="s">
        <v>31</v>
      </c>
      <c r="F7" s="35" t="s">
        <v>42</v>
      </c>
      <c r="G7" s="99"/>
      <c r="H7" s="38" t="s">
        <v>28</v>
      </c>
      <c r="I7" s="39" t="s">
        <v>34</v>
      </c>
      <c r="J7" s="40" t="s">
        <v>32</v>
      </c>
      <c r="K7" s="37"/>
      <c r="L7" s="37"/>
      <c r="M7" s="39" t="s">
        <v>35</v>
      </c>
      <c r="N7" s="39" t="s">
        <v>36</v>
      </c>
      <c r="O7" s="41" t="s">
        <v>30</v>
      </c>
      <c r="P7" s="42">
        <f t="shared" ref="P7:P11" si="0">D7*Q7</f>
        <v>4000</v>
      </c>
      <c r="Q7" s="43">
        <v>2000</v>
      </c>
      <c r="R7" s="102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46"/>
      <c r="V7" s="46" t="s">
        <v>10</v>
      </c>
    </row>
    <row r="8" spans="2:22" ht="42.6" customHeight="1" x14ac:dyDescent="0.25">
      <c r="B8" s="47">
        <v>2</v>
      </c>
      <c r="C8" s="48" t="s">
        <v>38</v>
      </c>
      <c r="D8" s="49">
        <v>1</v>
      </c>
      <c r="E8" s="50" t="s">
        <v>31</v>
      </c>
      <c r="F8" s="48" t="s">
        <v>43</v>
      </c>
      <c r="G8" s="100"/>
      <c r="H8" s="51" t="s">
        <v>28</v>
      </c>
      <c r="I8" s="52"/>
      <c r="J8" s="53"/>
      <c r="K8" s="50"/>
      <c r="L8" s="50"/>
      <c r="M8" s="54"/>
      <c r="N8" s="54"/>
      <c r="O8" s="55"/>
      <c r="P8" s="56">
        <f t="shared" si="0"/>
        <v>2000</v>
      </c>
      <c r="Q8" s="57">
        <v>2000</v>
      </c>
      <c r="R8" s="103"/>
      <c r="S8" s="58">
        <f t="shared" ref="S8:S11" si="3">D8*R8</f>
        <v>0</v>
      </c>
      <c r="T8" s="59" t="str">
        <f t="shared" ref="T8:T11" si="4">IF(ISNUMBER(R8), IF(R8&gt;Q8,"NEVYHOVUJE","VYHOVUJE")," ")</f>
        <v xml:space="preserve"> </v>
      </c>
      <c r="U8" s="60"/>
      <c r="V8" s="60"/>
    </row>
    <row r="9" spans="2:22" ht="42.6" customHeight="1" x14ac:dyDescent="0.25">
      <c r="B9" s="47">
        <v>3</v>
      </c>
      <c r="C9" s="48" t="s">
        <v>39</v>
      </c>
      <c r="D9" s="49">
        <v>1</v>
      </c>
      <c r="E9" s="50" t="s">
        <v>31</v>
      </c>
      <c r="F9" s="48" t="s">
        <v>43</v>
      </c>
      <c r="G9" s="100"/>
      <c r="H9" s="51" t="s">
        <v>28</v>
      </c>
      <c r="I9" s="52"/>
      <c r="J9" s="53"/>
      <c r="K9" s="50"/>
      <c r="L9" s="50"/>
      <c r="M9" s="54"/>
      <c r="N9" s="54"/>
      <c r="O9" s="55"/>
      <c r="P9" s="56">
        <f t="shared" si="0"/>
        <v>2000</v>
      </c>
      <c r="Q9" s="57">
        <v>2000</v>
      </c>
      <c r="R9" s="103"/>
      <c r="S9" s="58">
        <f t="shared" si="3"/>
        <v>0</v>
      </c>
      <c r="T9" s="59" t="str">
        <f t="shared" si="4"/>
        <v xml:space="preserve"> </v>
      </c>
      <c r="U9" s="60"/>
      <c r="V9" s="60"/>
    </row>
    <row r="10" spans="2:22" ht="42.6" customHeight="1" x14ac:dyDescent="0.25">
      <c r="B10" s="47">
        <v>4</v>
      </c>
      <c r="C10" s="48" t="s">
        <v>40</v>
      </c>
      <c r="D10" s="49">
        <v>1</v>
      </c>
      <c r="E10" s="50" t="s">
        <v>31</v>
      </c>
      <c r="F10" s="48" t="s">
        <v>43</v>
      </c>
      <c r="G10" s="100"/>
      <c r="H10" s="51" t="s">
        <v>28</v>
      </c>
      <c r="I10" s="52"/>
      <c r="J10" s="53"/>
      <c r="K10" s="50"/>
      <c r="L10" s="50"/>
      <c r="M10" s="54"/>
      <c r="N10" s="54"/>
      <c r="O10" s="55"/>
      <c r="P10" s="56">
        <f t="shared" si="0"/>
        <v>2000</v>
      </c>
      <c r="Q10" s="57">
        <v>2000</v>
      </c>
      <c r="R10" s="103"/>
      <c r="S10" s="58">
        <f t="shared" si="3"/>
        <v>0</v>
      </c>
      <c r="T10" s="59" t="str">
        <f t="shared" si="4"/>
        <v xml:space="preserve"> </v>
      </c>
      <c r="U10" s="60"/>
      <c r="V10" s="60"/>
    </row>
    <row r="11" spans="2:22" ht="42.6" customHeight="1" thickBot="1" x14ac:dyDescent="0.3">
      <c r="B11" s="61">
        <v>5</v>
      </c>
      <c r="C11" s="62" t="s">
        <v>41</v>
      </c>
      <c r="D11" s="63">
        <v>1</v>
      </c>
      <c r="E11" s="64" t="s">
        <v>31</v>
      </c>
      <c r="F11" s="62" t="s">
        <v>44</v>
      </c>
      <c r="G11" s="101"/>
      <c r="H11" s="65" t="s">
        <v>28</v>
      </c>
      <c r="I11" s="66"/>
      <c r="J11" s="67"/>
      <c r="K11" s="64"/>
      <c r="L11" s="64"/>
      <c r="M11" s="68"/>
      <c r="N11" s="68"/>
      <c r="O11" s="69"/>
      <c r="P11" s="70">
        <f t="shared" si="0"/>
        <v>2500</v>
      </c>
      <c r="Q11" s="71">
        <v>2500</v>
      </c>
      <c r="R11" s="104"/>
      <c r="S11" s="72">
        <f t="shared" si="3"/>
        <v>0</v>
      </c>
      <c r="T11" s="73" t="str">
        <f t="shared" si="4"/>
        <v xml:space="preserve"> </v>
      </c>
      <c r="U11" s="74"/>
      <c r="V11" s="74"/>
    </row>
    <row r="12" spans="2:22" ht="13.5" customHeight="1" thickTop="1" thickBot="1" x14ac:dyDescent="0.3">
      <c r="C12" s="7"/>
      <c r="D12" s="7"/>
      <c r="E12" s="7"/>
      <c r="F12" s="7"/>
      <c r="G12" s="7"/>
      <c r="H12" s="7"/>
      <c r="I12" s="7"/>
      <c r="J12" s="7"/>
      <c r="O12" s="7"/>
      <c r="P12" s="7"/>
      <c r="S12" s="75"/>
    </row>
    <row r="13" spans="2:22" ht="60.75" customHeight="1" thickTop="1" thickBot="1" x14ac:dyDescent="0.3">
      <c r="B13" s="76" t="s">
        <v>11</v>
      </c>
      <c r="C13" s="77"/>
      <c r="D13" s="77"/>
      <c r="E13" s="77"/>
      <c r="F13" s="77"/>
      <c r="G13" s="77"/>
      <c r="H13" s="78"/>
      <c r="I13" s="79"/>
      <c r="J13" s="79"/>
      <c r="K13" s="79"/>
      <c r="L13" s="80"/>
      <c r="M13" s="28"/>
      <c r="N13" s="28"/>
      <c r="O13" s="81"/>
      <c r="P13" s="81"/>
      <c r="Q13" s="82" t="s">
        <v>12</v>
      </c>
      <c r="R13" s="83" t="s">
        <v>13</v>
      </c>
      <c r="S13" s="84"/>
      <c r="T13" s="85"/>
      <c r="U13" s="27"/>
      <c r="V13" s="86"/>
    </row>
    <row r="14" spans="2:22" ht="33" customHeight="1" thickTop="1" thickBot="1" x14ac:dyDescent="0.3">
      <c r="B14" s="87" t="s">
        <v>14</v>
      </c>
      <c r="C14" s="87"/>
      <c r="D14" s="87"/>
      <c r="E14" s="87"/>
      <c r="F14" s="87"/>
      <c r="G14" s="87"/>
      <c r="H14" s="88"/>
      <c r="I14" s="89"/>
      <c r="L14" s="9"/>
      <c r="M14" s="9"/>
      <c r="N14" s="9"/>
      <c r="O14" s="90"/>
      <c r="P14" s="90"/>
      <c r="Q14" s="91">
        <f>SUM(P7:P11)</f>
        <v>12500</v>
      </c>
      <c r="R14" s="92">
        <f>SUM(S7:S11)</f>
        <v>0</v>
      </c>
      <c r="S14" s="93"/>
      <c r="T14" s="94"/>
    </row>
    <row r="15" spans="2:22" ht="14.25" customHeight="1" thickTop="1" x14ac:dyDescent="0.25">
      <c r="B15" s="95"/>
    </row>
    <row r="16" spans="2:22" ht="14.25" customHeight="1" x14ac:dyDescent="0.25">
      <c r="B16" s="98"/>
      <c r="C16" s="95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G1MOIzz3dAfdONlemrFEYalhN4HHyJxiMfA7GXBCBjb9/Y168VV7YDKGlo5bexZ6GBI0PZ/aaQGGbBNw49XSgg==" saltValue="nOT3/T/8vPVWt1EALx7rsQ==" spinCount="100000" sheet="1" objects="1" scenarios="1"/>
  <mergeCells count="13">
    <mergeCell ref="B1:C1"/>
    <mergeCell ref="B13:G13"/>
    <mergeCell ref="R13:T13"/>
    <mergeCell ref="G2:O3"/>
    <mergeCell ref="M7:M11"/>
    <mergeCell ref="I7:I11"/>
    <mergeCell ref="J7:J11"/>
    <mergeCell ref="N7:N11"/>
    <mergeCell ref="O7:O11"/>
    <mergeCell ref="V7:V11"/>
    <mergeCell ref="U7:U11"/>
    <mergeCell ref="B14:G14"/>
    <mergeCell ref="R14:T14"/>
  </mergeCells>
  <phoneticPr fontId="18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G7:G11 R7:R11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1">
    <cfRule type="notContainsBlanks" dxfId="6" priority="25">
      <formula>LEN(TRIM(G7))&gt;0</formula>
    </cfRule>
  </conditionalFormatting>
  <conditionalFormatting sqref="H7:H11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1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2024-09-27T06:05:11Z</cp:lastPrinted>
  <dcterms:created xsi:type="dcterms:W3CDTF">2014-03-05T12:43:32Z</dcterms:created>
  <dcterms:modified xsi:type="dcterms:W3CDTF">2024-09-27T08:12:33Z</dcterms:modified>
</cp:coreProperties>
</file>